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\Google Drive\1 Blog Topics\( ) _ Blog Topics On Deck\(_) Histogram Plus Normal Curve\"/>
    </mc:Choice>
  </mc:AlternateContent>
  <bookViews>
    <workbookView xWindow="0" yWindow="0" windowWidth="24000" windowHeight="10095" xr2:uid="{F65C2189-20D2-46D9-85B7-AD6D4562F769}"/>
  </bookViews>
  <sheets>
    <sheet name="The Chart" sheetId="2" r:id="rId1"/>
    <sheet name="The Protoco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C5" i="1" l="1"/>
  <c r="G5" i="1"/>
  <c r="G9" i="1"/>
  <c r="G13" i="1"/>
  <c r="G17" i="1"/>
  <c r="G21" i="1"/>
  <c r="G25" i="1"/>
  <c r="G29" i="1"/>
  <c r="G33" i="1"/>
  <c r="G37" i="1"/>
  <c r="G41" i="1"/>
  <c r="G6" i="1"/>
  <c r="G10" i="1"/>
  <c r="G14" i="1"/>
  <c r="G18" i="1"/>
  <c r="G22" i="1"/>
  <c r="G26" i="1"/>
  <c r="G30" i="1"/>
  <c r="G34" i="1"/>
  <c r="G38" i="1"/>
  <c r="G3" i="1"/>
  <c r="G7" i="1"/>
  <c r="G11" i="1"/>
  <c r="G15" i="1"/>
  <c r="G19" i="1"/>
  <c r="G23" i="1"/>
  <c r="G27" i="1"/>
  <c r="G31" i="1"/>
  <c r="G35" i="1"/>
  <c r="G39" i="1"/>
  <c r="G4" i="1"/>
  <c r="G8" i="1"/>
  <c r="G12" i="1"/>
  <c r="G16" i="1"/>
  <c r="G20" i="1"/>
  <c r="G24" i="1"/>
  <c r="G28" i="1"/>
  <c r="G32" i="1"/>
  <c r="G36" i="1"/>
  <c r="G40" i="1"/>
</calcChain>
</file>

<file path=xl/sharedStrings.xml><?xml version="1.0" encoding="utf-8"?>
<sst xmlns="http://schemas.openxmlformats.org/spreadsheetml/2006/main" count="12" uniqueCount="11">
  <si>
    <t>StDev</t>
  </si>
  <si>
    <t>Residuals</t>
  </si>
  <si>
    <t>Normal'</t>
  </si>
  <si>
    <t>Normal</t>
  </si>
  <si>
    <t>Mean</t>
  </si>
  <si>
    <t>MaxFreq</t>
  </si>
  <si>
    <t>MaxNorm</t>
  </si>
  <si>
    <t>Residuals'</t>
  </si>
  <si>
    <t>Histogram with Normal Curve Overlay</t>
  </si>
  <si>
    <t>Peltier Technical Services, Inc.</t>
  </si>
  <si>
    <t>https://peltiertech.com/histogram-normal-curve-overlay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</si>
</sst>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of Model Residuals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E-4711-B953-DCDB6860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76744"/>
        <c:axId val="980277728"/>
      </c:areaChart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6E-4711-B953-DCDB6860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valAx>
        <c:axId val="9802777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80276744"/>
        <c:crosses val="max"/>
        <c:crossBetween val="between"/>
      </c:valAx>
      <c:dateAx>
        <c:axId val="9802767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7728"/>
        <c:crosses val="max"/>
        <c:auto val="0"/>
        <c:lblOffset val="100"/>
        <c:baseTimeUnit val="days"/>
        <c:majorUnit val="100"/>
        <c:major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10. Convert Histogram to Secondary Axis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A-48DC-A166-4AB3A3F79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76744"/>
        <c:axId val="980277728"/>
      </c:areaChart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9A-48DC-A166-4AB3A3F79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valAx>
        <c:axId val="980277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6744"/>
        <c:crosses val="max"/>
        <c:crossBetween val="between"/>
      </c:valAx>
      <c:catAx>
        <c:axId val="9802767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772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 Convert Secondary Axis (top) to Date Scale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D-41D5-9738-BF8DD33E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76744"/>
        <c:axId val="980277728"/>
      </c:areaChart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AD-41D5-9738-BF8DD33E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valAx>
        <c:axId val="980277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6744"/>
        <c:crosses val="max"/>
        <c:crossBetween val="between"/>
      </c:valAx>
      <c:dateAx>
        <c:axId val="9802767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7728"/>
        <c:crosses val="max"/>
        <c:auto val="0"/>
        <c:lblOffset val="100"/>
        <c:baseTimeUnit val="days"/>
        <c:majorUnit val="100"/>
        <c:major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12. Hide Secondary Axis (No Line or Label)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D-47A8-BC04-2314F3609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76744"/>
        <c:axId val="980277728"/>
      </c:areaChart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BD-47A8-BC04-2314F3609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valAx>
        <c:axId val="980277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6744"/>
        <c:crosses val="max"/>
        <c:crossBetween val="between"/>
      </c:valAx>
      <c:dateAx>
        <c:axId val="9802767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7728"/>
        <c:crosses val="max"/>
        <c:auto val="0"/>
        <c:lblOffset val="100"/>
        <c:baseTimeUnit val="days"/>
        <c:majorUnit val="100"/>
        <c:major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 Delete Secondary Vertical Axis (right)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6C2-8B39-83202B03C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76744"/>
        <c:axId val="980277728"/>
      </c:areaChart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5B-46C2-8B39-83202B03C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valAx>
        <c:axId val="9802777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80276744"/>
        <c:crosses val="max"/>
        <c:crossBetween val="between"/>
      </c:valAx>
      <c:dateAx>
        <c:axId val="9802767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277728"/>
        <c:crosses val="max"/>
        <c:auto val="0"/>
        <c:lblOffset val="100"/>
        <c:baseTimeUnit val="days"/>
        <c:majorUnit val="100"/>
        <c:major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 Easy Normal and Histogram: XY Scatter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35-44D2-85BE-63D66DAC1D9F}"/>
            </c:ext>
          </c:extLst>
        </c:ser>
        <c:ser>
          <c:idx val="0"/>
          <c:order val="1"/>
          <c:tx>
            <c:strRef>
              <c:f>'The Protocol'!$T$2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Protocol'!$S$3:$S$18</c:f>
              <c:numCache>
                <c:formatCode>General</c:formatCode>
                <c:ptCount val="16"/>
                <c:pt idx="0">
                  <c:v>-105</c:v>
                </c:pt>
                <c:pt idx="1">
                  <c:v>-105</c:v>
                </c:pt>
                <c:pt idx="2">
                  <c:v>-60</c:v>
                </c:pt>
                <c:pt idx="3">
                  <c:v>-60</c:v>
                </c:pt>
                <c:pt idx="4">
                  <c:v>-60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120</c:v>
                </c:pt>
                <c:pt idx="15">
                  <c:v>120</c:v>
                </c:pt>
              </c:numCache>
            </c:numRef>
          </c:xVal>
          <c:yVal>
            <c:numRef>
              <c:f>'The Protocol'!$T$3:$T$18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35-44D2-85BE-63D66DAC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Normal: XY Scatter, Lines No Markers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 Protocol'!$F$2</c:f>
              <c:strCache>
                <c:ptCount val="1"/>
                <c:pt idx="0">
                  <c:v>Normal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Protocol'!$F$3:$F$41</c:f>
              <c:numCache>
                <c:formatCode>0.000000</c:formatCode>
                <c:ptCount val="39"/>
                <c:pt idx="0">
                  <c:v>2.9194692579146028E-6</c:v>
                </c:pt>
                <c:pt idx="1">
                  <c:v>6.1190193011377197E-6</c:v>
                </c:pt>
                <c:pt idx="2">
                  <c:v>1.2322191684730199E-5</c:v>
                </c:pt>
                <c:pt idx="3">
                  <c:v>2.3840882014648403E-5</c:v>
                </c:pt>
                <c:pt idx="4">
                  <c:v>4.4318484119380074E-5</c:v>
                </c:pt>
                <c:pt idx="5">
                  <c:v>7.9154515829799686E-5</c:v>
                </c:pt>
                <c:pt idx="6">
                  <c:v>1.3582969233685613E-4</c:v>
                </c:pt>
                <c:pt idx="7">
                  <c:v>2.2394530294842898E-4</c:v>
                </c:pt>
                <c:pt idx="8">
                  <c:v>3.5474592846231425E-4</c:v>
                </c:pt>
                <c:pt idx="9">
                  <c:v>5.3990966513188055E-4</c:v>
                </c:pt>
                <c:pt idx="10">
                  <c:v>7.8950158300894143E-4</c:v>
                </c:pt>
                <c:pt idx="11">
                  <c:v>1.1092083467945555E-3</c:v>
                </c:pt>
                <c:pt idx="12">
                  <c:v>1.4972746563574487E-3</c:v>
                </c:pt>
                <c:pt idx="13">
                  <c:v>1.9418605498321294E-3</c:v>
                </c:pt>
                <c:pt idx="14">
                  <c:v>2.4197072451914337E-3</c:v>
                </c:pt>
                <c:pt idx="15">
                  <c:v>2.8969155276148272E-3</c:v>
                </c:pt>
                <c:pt idx="16">
                  <c:v>3.3322460289179961E-3</c:v>
                </c:pt>
                <c:pt idx="17">
                  <c:v>3.6827014030332331E-3</c:v>
                </c:pt>
                <c:pt idx="18">
                  <c:v>3.9104269397545587E-3</c:v>
                </c:pt>
                <c:pt idx="19">
                  <c:v>3.9894228040143268E-3</c:v>
                </c:pt>
                <c:pt idx="20">
                  <c:v>3.9104269397545587E-3</c:v>
                </c:pt>
                <c:pt idx="21">
                  <c:v>3.6827014030332331E-3</c:v>
                </c:pt>
                <c:pt idx="22">
                  <c:v>3.3322460289179961E-3</c:v>
                </c:pt>
                <c:pt idx="23">
                  <c:v>2.8969155276148272E-3</c:v>
                </c:pt>
                <c:pt idx="24">
                  <c:v>2.4197072451914337E-3</c:v>
                </c:pt>
                <c:pt idx="25">
                  <c:v>1.9418605498321294E-3</c:v>
                </c:pt>
                <c:pt idx="26">
                  <c:v>1.4972746563574487E-3</c:v>
                </c:pt>
                <c:pt idx="27">
                  <c:v>1.1092083467945555E-3</c:v>
                </c:pt>
                <c:pt idx="28">
                  <c:v>7.8950158300892734E-4</c:v>
                </c:pt>
                <c:pt idx="29">
                  <c:v>5.3990966513186949E-4</c:v>
                </c:pt>
                <c:pt idx="30">
                  <c:v>3.5474592846230666E-4</c:v>
                </c:pt>
                <c:pt idx="31">
                  <c:v>2.2394530294842353E-4</c:v>
                </c:pt>
                <c:pt idx="32">
                  <c:v>1.3582969233685269E-4</c:v>
                </c:pt>
                <c:pt idx="33">
                  <c:v>7.9154515829797423E-5</c:v>
                </c:pt>
                <c:pt idx="34">
                  <c:v>4.4318484119378739E-5</c:v>
                </c:pt>
                <c:pt idx="35">
                  <c:v>2.3840882014647641E-5</c:v>
                </c:pt>
                <c:pt idx="36">
                  <c:v>1.2322191684729772E-5</c:v>
                </c:pt>
                <c:pt idx="37">
                  <c:v>6.1190193011375071E-6</c:v>
                </c:pt>
                <c:pt idx="38">
                  <c:v>2.919469257914491E-6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32-4ECA-B4B1-A58A22B6B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Histogram: XY Scatter Plot, Lines No Markers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 Protocol'!$T$2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Protocol'!$S$3:$S$18</c:f>
              <c:numCache>
                <c:formatCode>General</c:formatCode>
                <c:ptCount val="16"/>
                <c:pt idx="0">
                  <c:v>-105</c:v>
                </c:pt>
                <c:pt idx="1">
                  <c:v>-105</c:v>
                </c:pt>
                <c:pt idx="2">
                  <c:v>-60</c:v>
                </c:pt>
                <c:pt idx="3">
                  <c:v>-60</c:v>
                </c:pt>
                <c:pt idx="4">
                  <c:v>-60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120</c:v>
                </c:pt>
                <c:pt idx="15">
                  <c:v>120</c:v>
                </c:pt>
              </c:numCache>
            </c:numRef>
          </c:xVal>
          <c:yVal>
            <c:numRef>
              <c:f>'The Protocol'!$T$3:$T$18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FE-4C99-B951-01009902F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 Line Chart, Lines No Markers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3-480B-88FF-45896FF4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505480"/>
        <c:axId val="973505808"/>
      </c:lineChart>
      <c:catAx>
        <c:axId val="97350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auto val="1"/>
        <c:lblAlgn val="ctr"/>
        <c:lblOffset val="100"/>
        <c:noMultiLvlLbl val="1"/>
      </c:catAx>
      <c:valAx>
        <c:axId val="973505808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Area Chart, Lines No Markers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1-4A42-94D1-78999657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areaChart>
      <c:catAx>
        <c:axId val="97350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auto val="1"/>
        <c:lblAlgn val="ctr"/>
        <c:lblOffset val="100"/>
        <c:noMultiLvlLbl val="1"/>
      </c:catAx>
      <c:valAx>
        <c:axId val="973505808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7. Histogram: Area Chart, X Axis Date Scale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19050">
              <a:solidFill>
                <a:schemeClr val="accent1"/>
              </a:solidFill>
            </a:ln>
            <a:effectLst/>
          </c:spPr>
          <c:cat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cat>
          <c: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1-48C9-9E2A-61AAF61F4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areaChart>
      <c:dateAx>
        <c:axId val="97350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auto val="0"/>
        <c:lblOffset val="100"/>
        <c:baseTimeUnit val="days"/>
        <c:majorUnit val="100"/>
        <c:majorTimeUnit val="days"/>
      </c:dateAx>
      <c:valAx>
        <c:axId val="973505808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Normal: XY Scatter, Lines No Markers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A5-433A-A413-43CC12746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 Start with Normal (XY Scatter)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4C-4CC7-AD99-ECEE4303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9. Copy &amp; Paste Histogram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 Protocol'!$G$2</c:f>
              <c:strCache>
                <c:ptCount val="1"/>
                <c:pt idx="0">
                  <c:v>Normal'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Protocol'!$E$3:$E$41</c:f>
              <c:numCache>
                <c:formatCode>General</c:formatCode>
                <c:ptCount val="39"/>
                <c:pt idx="0">
                  <c:v>-380</c:v>
                </c:pt>
                <c:pt idx="1">
                  <c:v>-360</c:v>
                </c:pt>
                <c:pt idx="2">
                  <c:v>-340</c:v>
                </c:pt>
                <c:pt idx="3">
                  <c:v>-320</c:v>
                </c:pt>
                <c:pt idx="4">
                  <c:v>-300</c:v>
                </c:pt>
                <c:pt idx="5">
                  <c:v>-280</c:v>
                </c:pt>
                <c:pt idx="6">
                  <c:v>-260</c:v>
                </c:pt>
                <c:pt idx="7">
                  <c:v>-240</c:v>
                </c:pt>
                <c:pt idx="8">
                  <c:v>-220.00000000000003</c:v>
                </c:pt>
                <c:pt idx="9">
                  <c:v>-200</c:v>
                </c:pt>
                <c:pt idx="10">
                  <c:v>-180</c:v>
                </c:pt>
                <c:pt idx="11">
                  <c:v>-160</c:v>
                </c:pt>
                <c:pt idx="12">
                  <c:v>-140</c:v>
                </c:pt>
                <c:pt idx="13">
                  <c:v>-120</c:v>
                </c:pt>
                <c:pt idx="14">
                  <c:v>-100</c:v>
                </c:pt>
                <c:pt idx="15">
                  <c:v>-80</c:v>
                </c:pt>
                <c:pt idx="16">
                  <c:v>-60</c:v>
                </c:pt>
                <c:pt idx="17">
                  <c:v>-40</c:v>
                </c:pt>
                <c:pt idx="18">
                  <c:v>-20</c:v>
                </c:pt>
                <c:pt idx="19">
                  <c:v>0</c:v>
                </c:pt>
                <c:pt idx="20">
                  <c:v>20</c:v>
                </c:pt>
                <c:pt idx="21">
                  <c:v>40</c:v>
                </c:pt>
                <c:pt idx="22">
                  <c:v>60</c:v>
                </c:pt>
                <c:pt idx="23">
                  <c:v>80</c:v>
                </c:pt>
                <c:pt idx="24">
                  <c:v>100</c:v>
                </c:pt>
                <c:pt idx="25">
                  <c:v>120</c:v>
                </c:pt>
                <c:pt idx="26">
                  <c:v>140</c:v>
                </c:pt>
                <c:pt idx="27">
                  <c:v>160</c:v>
                </c:pt>
                <c:pt idx="28">
                  <c:v>180.00000000000099</c:v>
                </c:pt>
                <c:pt idx="29">
                  <c:v>200.00000000000102</c:v>
                </c:pt>
                <c:pt idx="30">
                  <c:v>220.00000000000099</c:v>
                </c:pt>
                <c:pt idx="31">
                  <c:v>240.00000000000102</c:v>
                </c:pt>
                <c:pt idx="32">
                  <c:v>260.00000000000097</c:v>
                </c:pt>
                <c:pt idx="33">
                  <c:v>280.00000000000102</c:v>
                </c:pt>
                <c:pt idx="34">
                  <c:v>300.00000000000102</c:v>
                </c:pt>
                <c:pt idx="35">
                  <c:v>320.00000000000102</c:v>
                </c:pt>
                <c:pt idx="36">
                  <c:v>340.00000000000102</c:v>
                </c:pt>
                <c:pt idx="37">
                  <c:v>360.00000000000097</c:v>
                </c:pt>
                <c:pt idx="38">
                  <c:v>380.00000000000102</c:v>
                </c:pt>
              </c:numCache>
            </c:numRef>
          </c:xVal>
          <c:yVal>
            <c:numRef>
              <c:f>'The Protocol'!$G$3:$G$41</c:f>
              <c:numCache>
                <c:formatCode>0.000000</c:formatCode>
                <c:ptCount val="39"/>
                <c:pt idx="0">
                  <c:v>2.1954072566414185E-3</c:v>
                </c:pt>
                <c:pt idx="1">
                  <c:v>4.60143203797339E-3</c:v>
                </c:pt>
                <c:pt idx="2">
                  <c:v>9.2661462247103157E-3</c:v>
                </c:pt>
                <c:pt idx="3">
                  <c:v>1.7928068685017815E-2</c:v>
                </c:pt>
                <c:pt idx="4">
                  <c:v>3.3326989614726923E-2</c:v>
                </c:pt>
                <c:pt idx="5">
                  <c:v>5.9523284233110908E-2</c:v>
                </c:pt>
                <c:pt idx="6">
                  <c:v>0.10214236420379801</c:v>
                </c:pt>
                <c:pt idx="7">
                  <c:v>0.16840428850240119</c:v>
                </c:pt>
                <c:pt idx="8">
                  <c:v>0.26676485237815895</c:v>
                </c:pt>
                <c:pt idx="9">
                  <c:v>0.40600584970983811</c:v>
                </c:pt>
                <c:pt idx="10">
                  <c:v>0.59369609725084393</c:v>
                </c:pt>
                <c:pt idx="11">
                  <c:v>0.83411190135958235</c:v>
                </c:pt>
                <c:pt idx="12">
                  <c:v>1.1259332965541988</c:v>
                </c:pt>
                <c:pt idx="13">
                  <c:v>1.460256767879915</c:v>
                </c:pt>
                <c:pt idx="14">
                  <c:v>1.8195919791379005</c:v>
                </c:pt>
                <c:pt idx="15">
                  <c:v>2.1784471112210726</c:v>
                </c:pt>
                <c:pt idx="16">
                  <c:v>2.505810634233816</c:v>
                </c:pt>
                <c:pt idx="17">
                  <c:v>2.7693490391599074</c:v>
                </c:pt>
                <c:pt idx="18">
                  <c:v>2.9405960199202661</c:v>
                </c:pt>
                <c:pt idx="19">
                  <c:v>3</c:v>
                </c:pt>
                <c:pt idx="20">
                  <c:v>2.9405960199202661</c:v>
                </c:pt>
                <c:pt idx="21">
                  <c:v>2.7693490391599074</c:v>
                </c:pt>
                <c:pt idx="22">
                  <c:v>2.505810634233816</c:v>
                </c:pt>
                <c:pt idx="23">
                  <c:v>2.1784471112210726</c:v>
                </c:pt>
                <c:pt idx="24">
                  <c:v>1.8195919791379005</c:v>
                </c:pt>
                <c:pt idx="25">
                  <c:v>1.460256767879915</c:v>
                </c:pt>
                <c:pt idx="26">
                  <c:v>1.1259332965541988</c:v>
                </c:pt>
                <c:pt idx="27">
                  <c:v>0.83411190135958235</c:v>
                </c:pt>
                <c:pt idx="28">
                  <c:v>0.59369609725083339</c:v>
                </c:pt>
                <c:pt idx="29">
                  <c:v>0.40600584970982978</c:v>
                </c:pt>
                <c:pt idx="30">
                  <c:v>0.26676485237815323</c:v>
                </c:pt>
                <c:pt idx="31">
                  <c:v>0.16840428850239708</c:v>
                </c:pt>
                <c:pt idx="32">
                  <c:v>0.10214236420379541</c:v>
                </c:pt>
                <c:pt idx="33">
                  <c:v>5.9523284233109201E-2</c:v>
                </c:pt>
                <c:pt idx="34">
                  <c:v>3.3326989614725917E-2</c:v>
                </c:pt>
                <c:pt idx="35">
                  <c:v>1.7928068685017243E-2</c:v>
                </c:pt>
                <c:pt idx="36">
                  <c:v>9.2661462247099948E-3</c:v>
                </c:pt>
                <c:pt idx="37">
                  <c:v>4.6014320379732304E-3</c:v>
                </c:pt>
                <c:pt idx="38">
                  <c:v>2.1954072566413344E-3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B6-40A3-BB8A-9309D5C4E934}"/>
            </c:ext>
          </c:extLst>
        </c:ser>
        <c:ser>
          <c:idx val="1"/>
          <c:order val="1"/>
          <c:tx>
            <c:strRef>
              <c:f>'The Protocol'!$AD$2</c:f>
              <c:strCache>
                <c:ptCount val="1"/>
                <c:pt idx="0">
                  <c:v>Residuals'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'The Protocol'!$AC$3:$AC$20</c:f>
              <c:numCache>
                <c:formatCode>General</c:formatCode>
                <c:ptCount val="18"/>
                <c:pt idx="0">
                  <c:v>0</c:v>
                </c:pt>
                <c:pt idx="1">
                  <c:v>295</c:v>
                </c:pt>
                <c:pt idx="2">
                  <c:v>295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385</c:v>
                </c:pt>
                <c:pt idx="7">
                  <c:v>385</c:v>
                </c:pt>
                <c:pt idx="8">
                  <c:v>385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475</c:v>
                </c:pt>
                <c:pt idx="13">
                  <c:v>475</c:v>
                </c:pt>
                <c:pt idx="14">
                  <c:v>475</c:v>
                </c:pt>
                <c:pt idx="15">
                  <c:v>520</c:v>
                </c:pt>
                <c:pt idx="16">
                  <c:v>520</c:v>
                </c:pt>
                <c:pt idx="17">
                  <c:v>800</c:v>
                </c:pt>
              </c:numCache>
            </c:numRef>
          </c:xVal>
          <c:yVal>
            <c:numRef>
              <c:f>'The Protocol'!$AD$3:$AD$20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B6-40A3-BB8A-9309D5C4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05480"/>
        <c:axId val="973505808"/>
      </c:scatterChart>
      <c:valAx>
        <c:axId val="973505480"/>
        <c:scaling>
          <c:orientation val="minMax"/>
          <c:max val="400"/>
          <c:min val="-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808"/>
        <c:crosses val="autoZero"/>
        <c:crossBetween val="midCat"/>
      </c:valAx>
      <c:valAx>
        <c:axId val="973505808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505480"/>
        <c:crossesAt val="-40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228600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C598D2-4EE2-4B11-BE9C-2C91BF495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0</xdr:rowOff>
    </xdr:from>
    <xdr:to>
      <xdr:col>14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675825-24E2-4882-9A26-377ED8A75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381000</xdr:colOff>
      <xdr:row>1</xdr:row>
      <xdr:rowOff>0</xdr:rowOff>
    </xdr:from>
    <xdr:to>
      <xdr:col>27</xdr:col>
      <xdr:colOff>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0D624E-3EFB-4DDE-BCB4-352729ED1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381000</xdr:colOff>
      <xdr:row>1</xdr:row>
      <xdr:rowOff>0</xdr:rowOff>
    </xdr:from>
    <xdr:to>
      <xdr:col>37</xdr:col>
      <xdr:colOff>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160DF5-6DC4-4C7E-AC4F-E89419AF4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381000</xdr:colOff>
      <xdr:row>16</xdr:row>
      <xdr:rowOff>0</xdr:rowOff>
    </xdr:from>
    <xdr:to>
      <xdr:col>37</xdr:col>
      <xdr:colOff>0</xdr:colOff>
      <xdr:row>30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8BFDF4-5583-4A3D-93B5-83677C54A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381000</xdr:colOff>
      <xdr:row>1</xdr:row>
      <xdr:rowOff>0</xdr:rowOff>
    </xdr:from>
    <xdr:to>
      <xdr:col>44</xdr:col>
      <xdr:colOff>0</xdr:colOff>
      <xdr:row>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5BE8C6-619F-4141-861E-20C24A240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381000</xdr:colOff>
      <xdr:row>16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A6F236-D23A-4E03-91CC-62717C29E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381000</xdr:colOff>
      <xdr:row>1</xdr:row>
      <xdr:rowOff>0</xdr:rowOff>
    </xdr:from>
    <xdr:to>
      <xdr:col>51</xdr:col>
      <xdr:colOff>0</xdr:colOff>
      <xdr:row>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1E89FC-D031-4174-BCC7-CEE009468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381000</xdr:colOff>
      <xdr:row>16</xdr:row>
      <xdr:rowOff>0</xdr:rowOff>
    </xdr:from>
    <xdr:to>
      <xdr:col>51</xdr:col>
      <xdr:colOff>0</xdr:colOff>
      <xdr:row>30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941E0C7-BF4F-459F-A14F-C25B22A5D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381000</xdr:colOff>
      <xdr:row>1</xdr:row>
      <xdr:rowOff>0</xdr:rowOff>
    </xdr:from>
    <xdr:to>
      <xdr:col>58</xdr:col>
      <xdr:colOff>0</xdr:colOff>
      <xdr:row>15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C37E508-01CB-4821-A9DC-642AEE963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381000</xdr:colOff>
      <xdr:row>16</xdr:row>
      <xdr:rowOff>0</xdr:rowOff>
    </xdr:from>
    <xdr:to>
      <xdr:col>58</xdr:col>
      <xdr:colOff>0</xdr:colOff>
      <xdr:row>30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28E4B1C-5FCE-4BFE-9BA0-CAE18207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381000</xdr:colOff>
      <xdr:row>1</xdr:row>
      <xdr:rowOff>0</xdr:rowOff>
    </xdr:from>
    <xdr:to>
      <xdr:col>65</xdr:col>
      <xdr:colOff>0</xdr:colOff>
      <xdr:row>15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8BC4C87-EDE7-4B11-9A15-C85A8466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58</xdr:col>
      <xdr:colOff>381000</xdr:colOff>
      <xdr:row>16</xdr:row>
      <xdr:rowOff>0</xdr:rowOff>
    </xdr:from>
    <xdr:to>
      <xdr:col>65</xdr:col>
      <xdr:colOff>0</xdr:colOff>
      <xdr:row>30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482680E-EA14-4B6A-A1A6-5B490F5C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381000</xdr:colOff>
      <xdr:row>16</xdr:row>
      <xdr:rowOff>0</xdr:rowOff>
    </xdr:from>
    <xdr:to>
      <xdr:col>27</xdr:col>
      <xdr:colOff>0</xdr:colOff>
      <xdr:row>30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5D5AE75-63AC-4975-9497-F9630F42E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B4CA-44F6-4190-B53F-60CC02CF0279}">
  <sheetPr codeName="Sheet1"/>
  <dimension ref="B2:B20"/>
  <sheetViews>
    <sheetView showGridLines="0" tabSelected="1" workbookViewId="0"/>
  </sheetViews>
  <sheetFormatPr defaultRowHeight="15" x14ac:dyDescent="0.25"/>
  <sheetData>
    <row r="2" spans="2:2" ht="22.5" x14ac:dyDescent="0.45">
      <c r="B2" s="3" t="s">
        <v>8</v>
      </c>
    </row>
    <row r="3" spans="2:2" x14ac:dyDescent="0.25">
      <c r="B3" t="s">
        <v>10</v>
      </c>
    </row>
    <row r="20" spans="2:2" x14ac:dyDescent="0.25">
      <c r="B20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F980-6E55-46F0-8490-F37E2A37D7CE}">
  <sheetPr codeName="Sheet3"/>
  <dimension ref="B2:AD41"/>
  <sheetViews>
    <sheetView showGridLines="0" workbookViewId="0"/>
  </sheetViews>
  <sheetFormatPr defaultRowHeight="15" x14ac:dyDescent="0.25"/>
  <cols>
    <col min="1" max="1" width="4.7109375" customWidth="1"/>
    <col min="2" max="2" width="9.7109375" bestFit="1" customWidth="1"/>
    <col min="4" max="4" width="4.7109375" customWidth="1"/>
    <col min="5" max="5" width="5.7109375" customWidth="1"/>
    <col min="15" max="15" width="4.7109375" customWidth="1"/>
    <col min="16" max="16" width="5.7109375" customWidth="1"/>
    <col min="17" max="17" width="9.42578125" bestFit="1" customWidth="1"/>
    <col min="18" max="18" width="4.7109375" customWidth="1"/>
    <col min="19" max="19" width="5.7109375" customWidth="1"/>
    <col min="20" max="20" width="9.42578125" bestFit="1" customWidth="1"/>
    <col min="28" max="28" width="4.7109375" customWidth="1"/>
    <col min="29" max="29" width="5.7109375" customWidth="1"/>
    <col min="30" max="30" width="9.85546875" bestFit="1" customWidth="1"/>
  </cols>
  <sheetData>
    <row r="2" spans="2:30" x14ac:dyDescent="0.25">
      <c r="B2" s="1" t="s">
        <v>4</v>
      </c>
      <c r="C2" s="1">
        <v>0</v>
      </c>
      <c r="E2" s="1"/>
      <c r="F2" s="1" t="s">
        <v>3</v>
      </c>
      <c r="G2" s="1" t="s">
        <v>2</v>
      </c>
      <c r="P2" s="1"/>
      <c r="Q2" s="1" t="s">
        <v>1</v>
      </c>
      <c r="S2" s="1"/>
      <c r="T2" s="1" t="s">
        <v>1</v>
      </c>
      <c r="AC2" s="1"/>
      <c r="AD2" s="1" t="s">
        <v>7</v>
      </c>
    </row>
    <row r="3" spans="2:30" x14ac:dyDescent="0.25">
      <c r="B3" s="1" t="s">
        <v>0</v>
      </c>
      <c r="C3" s="1">
        <v>100</v>
      </c>
      <c r="E3" s="1">
        <v>-380</v>
      </c>
      <c r="F3" s="2">
        <f t="shared" ref="F3:F41" si="0">_xlfn.NORM.DIST(E3,$C$2,$C$3,FALSE)</f>
        <v>2.9194692579146028E-6</v>
      </c>
      <c r="G3" s="2">
        <f>$C$6/$C$5*F3</f>
        <v>2.1954072566414185E-3</v>
      </c>
      <c r="P3" s="1">
        <v>-105</v>
      </c>
      <c r="Q3" s="1">
        <v>3</v>
      </c>
      <c r="S3" s="1">
        <v>-105</v>
      </c>
      <c r="T3" s="1">
        <v>0</v>
      </c>
      <c r="AC3" s="1">
        <v>0</v>
      </c>
      <c r="AD3" s="1">
        <v>0</v>
      </c>
    </row>
    <row r="4" spans="2:30" x14ac:dyDescent="0.25">
      <c r="E4" s="1">
        <v>-360</v>
      </c>
      <c r="F4" s="2">
        <f t="shared" si="0"/>
        <v>6.1190193011377197E-6</v>
      </c>
      <c r="G4" s="2">
        <f t="shared" ref="G4:G41" si="1">$C$6/$C$5*F4</f>
        <v>4.60143203797339E-3</v>
      </c>
      <c r="P4" s="1">
        <v>-60</v>
      </c>
      <c r="Q4" s="1">
        <v>1</v>
      </c>
      <c r="S4" s="1">
        <v>-105</v>
      </c>
      <c r="T4" s="1">
        <v>3</v>
      </c>
      <c r="AC4" s="1">
        <v>295</v>
      </c>
      <c r="AD4" s="1">
        <v>0</v>
      </c>
    </row>
    <row r="5" spans="2:30" x14ac:dyDescent="0.25">
      <c r="B5" s="1" t="s">
        <v>6</v>
      </c>
      <c r="C5" s="2">
        <f>MAX(F3:F41)</f>
        <v>3.9894228040143268E-3</v>
      </c>
      <c r="E5" s="1">
        <v>-340</v>
      </c>
      <c r="F5" s="2">
        <f t="shared" si="0"/>
        <v>1.2322191684730199E-5</v>
      </c>
      <c r="G5" s="2">
        <f t="shared" si="1"/>
        <v>9.2661462247103157E-3</v>
      </c>
      <c r="P5" s="1">
        <v>-15</v>
      </c>
      <c r="Q5" s="1">
        <v>3</v>
      </c>
      <c r="S5" s="1">
        <v>-60</v>
      </c>
      <c r="T5" s="1">
        <v>3</v>
      </c>
      <c r="AC5" s="1">
        <v>295</v>
      </c>
      <c r="AD5" s="1">
        <v>3</v>
      </c>
    </row>
    <row r="6" spans="2:30" x14ac:dyDescent="0.25">
      <c r="B6" s="1" t="s">
        <v>5</v>
      </c>
      <c r="C6" s="1">
        <v>3</v>
      </c>
      <c r="E6" s="1">
        <v>-320</v>
      </c>
      <c r="F6" s="2">
        <f t="shared" si="0"/>
        <v>2.3840882014648403E-5</v>
      </c>
      <c r="G6" s="2">
        <f t="shared" si="1"/>
        <v>1.7928068685017815E-2</v>
      </c>
      <c r="P6" s="1">
        <v>30</v>
      </c>
      <c r="Q6" s="1">
        <v>3</v>
      </c>
      <c r="S6" s="1">
        <v>-60</v>
      </c>
      <c r="T6" s="1">
        <v>0</v>
      </c>
      <c r="AC6" s="1">
        <v>340</v>
      </c>
      <c r="AD6" s="1">
        <v>3</v>
      </c>
    </row>
    <row r="7" spans="2:30" x14ac:dyDescent="0.25">
      <c r="E7" s="1">
        <v>-300</v>
      </c>
      <c r="F7" s="2">
        <f t="shared" si="0"/>
        <v>4.4318484119380074E-5</v>
      </c>
      <c r="G7" s="2">
        <f t="shared" si="1"/>
        <v>3.3326989614726923E-2</v>
      </c>
      <c r="P7" s="1">
        <v>75</v>
      </c>
      <c r="Q7" s="1">
        <v>1</v>
      </c>
      <c r="S7" s="1">
        <v>-60</v>
      </c>
      <c r="T7" s="1">
        <v>1</v>
      </c>
      <c r="AC7" s="1">
        <v>340</v>
      </c>
      <c r="AD7" s="1">
        <v>0</v>
      </c>
    </row>
    <row r="8" spans="2:30" x14ac:dyDescent="0.25">
      <c r="E8" s="1">
        <v>-280</v>
      </c>
      <c r="F8" s="2">
        <f t="shared" si="0"/>
        <v>7.9154515829799686E-5</v>
      </c>
      <c r="G8" s="2">
        <f t="shared" si="1"/>
        <v>5.9523284233110908E-2</v>
      </c>
      <c r="P8" s="1">
        <v>120</v>
      </c>
      <c r="Q8" s="1"/>
      <c r="S8" s="1">
        <v>-15</v>
      </c>
      <c r="T8" s="1">
        <v>1</v>
      </c>
      <c r="AC8" s="1">
        <v>340</v>
      </c>
      <c r="AD8" s="1">
        <v>1</v>
      </c>
    </row>
    <row r="9" spans="2:30" x14ac:dyDescent="0.25">
      <c r="E9" s="1">
        <v>-260</v>
      </c>
      <c r="F9" s="2">
        <f t="shared" si="0"/>
        <v>1.3582969233685613E-4</v>
      </c>
      <c r="G9" s="2">
        <f t="shared" si="1"/>
        <v>0.10214236420379801</v>
      </c>
      <c r="S9" s="1">
        <v>-15</v>
      </c>
      <c r="T9" s="1">
        <v>0</v>
      </c>
      <c r="AC9" s="1">
        <v>385</v>
      </c>
      <c r="AD9" s="1">
        <v>1</v>
      </c>
    </row>
    <row r="10" spans="2:30" x14ac:dyDescent="0.25">
      <c r="E10" s="1">
        <v>-240</v>
      </c>
      <c r="F10" s="2">
        <f t="shared" si="0"/>
        <v>2.2394530294842898E-4</v>
      </c>
      <c r="G10" s="2">
        <f t="shared" si="1"/>
        <v>0.16840428850240119</v>
      </c>
      <c r="S10" s="1">
        <v>-15</v>
      </c>
      <c r="T10" s="1">
        <v>3</v>
      </c>
      <c r="AC10" s="1">
        <v>385</v>
      </c>
      <c r="AD10" s="1">
        <v>0</v>
      </c>
    </row>
    <row r="11" spans="2:30" x14ac:dyDescent="0.25">
      <c r="E11" s="1">
        <v>-220.00000000000003</v>
      </c>
      <c r="F11" s="2">
        <f t="shared" si="0"/>
        <v>3.5474592846231425E-4</v>
      </c>
      <c r="G11" s="2">
        <f t="shared" si="1"/>
        <v>0.26676485237815895</v>
      </c>
      <c r="S11" s="1">
        <v>30</v>
      </c>
      <c r="T11" s="1">
        <v>3</v>
      </c>
      <c r="AC11" s="1">
        <v>385</v>
      </c>
      <c r="AD11" s="1">
        <v>3</v>
      </c>
    </row>
    <row r="12" spans="2:30" x14ac:dyDescent="0.25">
      <c r="E12" s="1">
        <v>-200</v>
      </c>
      <c r="F12" s="2">
        <f t="shared" si="0"/>
        <v>5.3990966513188055E-4</v>
      </c>
      <c r="G12" s="2">
        <f t="shared" si="1"/>
        <v>0.40600584970983811</v>
      </c>
      <c r="S12" s="1">
        <v>30</v>
      </c>
      <c r="T12" s="1">
        <v>0</v>
      </c>
      <c r="AC12" s="1">
        <v>430</v>
      </c>
      <c r="AD12" s="1">
        <v>3</v>
      </c>
    </row>
    <row r="13" spans="2:30" x14ac:dyDescent="0.25">
      <c r="E13" s="1">
        <v>-180</v>
      </c>
      <c r="F13" s="2">
        <f t="shared" si="0"/>
        <v>7.8950158300894143E-4</v>
      </c>
      <c r="G13" s="2">
        <f t="shared" si="1"/>
        <v>0.59369609725084393</v>
      </c>
      <c r="S13" s="1">
        <v>30</v>
      </c>
      <c r="T13" s="1">
        <v>3</v>
      </c>
      <c r="AC13" s="1">
        <v>430</v>
      </c>
      <c r="AD13" s="1">
        <v>0</v>
      </c>
    </row>
    <row r="14" spans="2:30" x14ac:dyDescent="0.25">
      <c r="E14" s="1">
        <v>-160</v>
      </c>
      <c r="F14" s="2">
        <f t="shared" si="0"/>
        <v>1.1092083467945555E-3</v>
      </c>
      <c r="G14" s="2">
        <f t="shared" si="1"/>
        <v>0.83411190135958235</v>
      </c>
      <c r="S14" s="1">
        <v>75</v>
      </c>
      <c r="T14" s="1">
        <v>3</v>
      </c>
      <c r="AC14" s="1">
        <v>430</v>
      </c>
      <c r="AD14" s="1">
        <v>3</v>
      </c>
    </row>
    <row r="15" spans="2:30" x14ac:dyDescent="0.25">
      <c r="E15" s="1">
        <v>-140</v>
      </c>
      <c r="F15" s="2">
        <f t="shared" si="0"/>
        <v>1.4972746563574487E-3</v>
      </c>
      <c r="G15" s="2">
        <f t="shared" si="1"/>
        <v>1.1259332965541988</v>
      </c>
      <c r="S15" s="1">
        <v>75</v>
      </c>
      <c r="T15" s="1">
        <v>0</v>
      </c>
      <c r="AC15" s="1">
        <v>475</v>
      </c>
      <c r="AD15" s="1">
        <v>3</v>
      </c>
    </row>
    <row r="16" spans="2:30" x14ac:dyDescent="0.25">
      <c r="E16" s="1">
        <v>-120</v>
      </c>
      <c r="F16" s="2">
        <f t="shared" si="0"/>
        <v>1.9418605498321294E-3</v>
      </c>
      <c r="G16" s="2">
        <f t="shared" si="1"/>
        <v>1.460256767879915</v>
      </c>
      <c r="S16" s="1">
        <v>75</v>
      </c>
      <c r="T16" s="1">
        <v>1</v>
      </c>
      <c r="AC16" s="1">
        <v>475</v>
      </c>
      <c r="AD16" s="1">
        <v>0</v>
      </c>
    </row>
    <row r="17" spans="5:30" x14ac:dyDescent="0.25">
      <c r="E17" s="1">
        <v>-100</v>
      </c>
      <c r="F17" s="2">
        <f t="shared" si="0"/>
        <v>2.4197072451914337E-3</v>
      </c>
      <c r="G17" s="2">
        <f t="shared" si="1"/>
        <v>1.8195919791379005</v>
      </c>
      <c r="S17" s="1">
        <v>120</v>
      </c>
      <c r="T17" s="1">
        <v>1</v>
      </c>
      <c r="AC17" s="1">
        <v>475</v>
      </c>
      <c r="AD17" s="1">
        <v>1</v>
      </c>
    </row>
    <row r="18" spans="5:30" x14ac:dyDescent="0.25">
      <c r="E18" s="1">
        <v>-80</v>
      </c>
      <c r="F18" s="2">
        <f t="shared" si="0"/>
        <v>2.8969155276148272E-3</v>
      </c>
      <c r="G18" s="2">
        <f t="shared" si="1"/>
        <v>2.1784471112210726</v>
      </c>
      <c r="S18" s="1">
        <v>120</v>
      </c>
      <c r="T18" s="1">
        <v>0</v>
      </c>
      <c r="AC18" s="1">
        <v>520</v>
      </c>
      <c r="AD18" s="1">
        <v>1</v>
      </c>
    </row>
    <row r="19" spans="5:30" x14ac:dyDescent="0.25">
      <c r="E19" s="1">
        <v>-60</v>
      </c>
      <c r="F19" s="2">
        <f t="shared" si="0"/>
        <v>3.3322460289179961E-3</v>
      </c>
      <c r="G19" s="2">
        <f t="shared" si="1"/>
        <v>2.505810634233816</v>
      </c>
      <c r="AC19" s="1">
        <v>520</v>
      </c>
      <c r="AD19" s="1">
        <v>0</v>
      </c>
    </row>
    <row r="20" spans="5:30" x14ac:dyDescent="0.25">
      <c r="E20" s="1">
        <v>-40</v>
      </c>
      <c r="F20" s="2">
        <f t="shared" si="0"/>
        <v>3.6827014030332331E-3</v>
      </c>
      <c r="G20" s="2">
        <f t="shared" si="1"/>
        <v>2.7693490391599074</v>
      </c>
      <c r="AC20" s="1">
        <v>800</v>
      </c>
      <c r="AD20" s="1">
        <v>0</v>
      </c>
    </row>
    <row r="21" spans="5:30" x14ac:dyDescent="0.25">
      <c r="E21" s="1">
        <v>-20</v>
      </c>
      <c r="F21" s="2">
        <f t="shared" si="0"/>
        <v>3.9104269397545587E-3</v>
      </c>
      <c r="G21" s="2">
        <f t="shared" si="1"/>
        <v>2.9405960199202661</v>
      </c>
    </row>
    <row r="22" spans="5:30" x14ac:dyDescent="0.25">
      <c r="E22" s="1">
        <v>0</v>
      </c>
      <c r="F22" s="2">
        <f t="shared" si="0"/>
        <v>3.9894228040143268E-3</v>
      </c>
      <c r="G22" s="2">
        <f t="shared" si="1"/>
        <v>3</v>
      </c>
    </row>
    <row r="23" spans="5:30" x14ac:dyDescent="0.25">
      <c r="E23" s="1">
        <v>20</v>
      </c>
      <c r="F23" s="2">
        <f t="shared" si="0"/>
        <v>3.9104269397545587E-3</v>
      </c>
      <c r="G23" s="2">
        <f t="shared" si="1"/>
        <v>2.9405960199202661</v>
      </c>
    </row>
    <row r="24" spans="5:30" x14ac:dyDescent="0.25">
      <c r="E24" s="1">
        <v>40</v>
      </c>
      <c r="F24" s="2">
        <f t="shared" si="0"/>
        <v>3.6827014030332331E-3</v>
      </c>
      <c r="G24" s="2">
        <f t="shared" si="1"/>
        <v>2.7693490391599074</v>
      </c>
    </row>
    <row r="25" spans="5:30" x14ac:dyDescent="0.25">
      <c r="E25" s="1">
        <v>60</v>
      </c>
      <c r="F25" s="2">
        <f t="shared" si="0"/>
        <v>3.3322460289179961E-3</v>
      </c>
      <c r="G25" s="2">
        <f t="shared" si="1"/>
        <v>2.505810634233816</v>
      </c>
    </row>
    <row r="26" spans="5:30" x14ac:dyDescent="0.25">
      <c r="E26" s="1">
        <v>80</v>
      </c>
      <c r="F26" s="2">
        <f t="shared" si="0"/>
        <v>2.8969155276148272E-3</v>
      </c>
      <c r="G26" s="2">
        <f t="shared" si="1"/>
        <v>2.1784471112210726</v>
      </c>
    </row>
    <row r="27" spans="5:30" x14ac:dyDescent="0.25">
      <c r="E27" s="1">
        <v>100</v>
      </c>
      <c r="F27" s="2">
        <f t="shared" si="0"/>
        <v>2.4197072451914337E-3</v>
      </c>
      <c r="G27" s="2">
        <f t="shared" si="1"/>
        <v>1.8195919791379005</v>
      </c>
    </row>
    <row r="28" spans="5:30" x14ac:dyDescent="0.25">
      <c r="E28" s="1">
        <v>120</v>
      </c>
      <c r="F28" s="2">
        <f t="shared" si="0"/>
        <v>1.9418605498321294E-3</v>
      </c>
      <c r="G28" s="2">
        <f t="shared" si="1"/>
        <v>1.460256767879915</v>
      </c>
    </row>
    <row r="29" spans="5:30" x14ac:dyDescent="0.25">
      <c r="E29" s="1">
        <v>140</v>
      </c>
      <c r="F29" s="2">
        <f t="shared" si="0"/>
        <v>1.4972746563574487E-3</v>
      </c>
      <c r="G29" s="2">
        <f t="shared" si="1"/>
        <v>1.1259332965541988</v>
      </c>
    </row>
    <row r="30" spans="5:30" x14ac:dyDescent="0.25">
      <c r="E30" s="1">
        <v>160</v>
      </c>
      <c r="F30" s="2">
        <f t="shared" si="0"/>
        <v>1.1092083467945555E-3</v>
      </c>
      <c r="G30" s="2">
        <f t="shared" si="1"/>
        <v>0.83411190135958235</v>
      </c>
    </row>
    <row r="31" spans="5:30" x14ac:dyDescent="0.25">
      <c r="E31" s="1">
        <v>180.00000000000099</v>
      </c>
      <c r="F31" s="2">
        <f t="shared" si="0"/>
        <v>7.8950158300892734E-4</v>
      </c>
      <c r="G31" s="2">
        <f t="shared" si="1"/>
        <v>0.59369609725083339</v>
      </c>
    </row>
    <row r="32" spans="5:30" x14ac:dyDescent="0.25">
      <c r="E32" s="1">
        <v>200.00000000000102</v>
      </c>
      <c r="F32" s="2">
        <f t="shared" si="0"/>
        <v>5.3990966513186949E-4</v>
      </c>
      <c r="G32" s="2">
        <f t="shared" si="1"/>
        <v>0.40600584970982978</v>
      </c>
    </row>
    <row r="33" spans="5:7" x14ac:dyDescent="0.25">
      <c r="E33" s="1">
        <v>220.00000000000099</v>
      </c>
      <c r="F33" s="2">
        <f t="shared" si="0"/>
        <v>3.5474592846230666E-4</v>
      </c>
      <c r="G33" s="2">
        <f t="shared" si="1"/>
        <v>0.26676485237815323</v>
      </c>
    </row>
    <row r="34" spans="5:7" x14ac:dyDescent="0.25">
      <c r="E34" s="1">
        <v>240.00000000000102</v>
      </c>
      <c r="F34" s="2">
        <f t="shared" si="0"/>
        <v>2.2394530294842353E-4</v>
      </c>
      <c r="G34" s="2">
        <f t="shared" si="1"/>
        <v>0.16840428850239708</v>
      </c>
    </row>
    <row r="35" spans="5:7" x14ac:dyDescent="0.25">
      <c r="E35" s="1">
        <v>260.00000000000097</v>
      </c>
      <c r="F35" s="2">
        <f t="shared" si="0"/>
        <v>1.3582969233685269E-4</v>
      </c>
      <c r="G35" s="2">
        <f t="shared" si="1"/>
        <v>0.10214236420379541</v>
      </c>
    </row>
    <row r="36" spans="5:7" x14ac:dyDescent="0.25">
      <c r="E36" s="1">
        <v>280.00000000000102</v>
      </c>
      <c r="F36" s="2">
        <f t="shared" si="0"/>
        <v>7.9154515829797423E-5</v>
      </c>
      <c r="G36" s="2">
        <f t="shared" si="1"/>
        <v>5.9523284233109201E-2</v>
      </c>
    </row>
    <row r="37" spans="5:7" x14ac:dyDescent="0.25">
      <c r="E37" s="1">
        <v>300.00000000000102</v>
      </c>
      <c r="F37" s="2">
        <f t="shared" si="0"/>
        <v>4.4318484119378739E-5</v>
      </c>
      <c r="G37" s="2">
        <f t="shared" si="1"/>
        <v>3.3326989614725917E-2</v>
      </c>
    </row>
    <row r="38" spans="5:7" x14ac:dyDescent="0.25">
      <c r="E38" s="1">
        <v>320.00000000000102</v>
      </c>
      <c r="F38" s="2">
        <f t="shared" si="0"/>
        <v>2.3840882014647641E-5</v>
      </c>
      <c r="G38" s="2">
        <f t="shared" si="1"/>
        <v>1.7928068685017243E-2</v>
      </c>
    </row>
    <row r="39" spans="5:7" x14ac:dyDescent="0.25">
      <c r="E39" s="1">
        <v>340.00000000000102</v>
      </c>
      <c r="F39" s="2">
        <f t="shared" si="0"/>
        <v>1.2322191684729772E-5</v>
      </c>
      <c r="G39" s="2">
        <f t="shared" si="1"/>
        <v>9.2661462247099948E-3</v>
      </c>
    </row>
    <row r="40" spans="5:7" x14ac:dyDescent="0.25">
      <c r="E40" s="1">
        <v>360.00000000000097</v>
      </c>
      <c r="F40" s="2">
        <f t="shared" si="0"/>
        <v>6.1190193011375071E-6</v>
      </c>
      <c r="G40" s="2">
        <f t="shared" si="1"/>
        <v>4.6014320379732304E-3</v>
      </c>
    </row>
    <row r="41" spans="5:7" x14ac:dyDescent="0.25">
      <c r="E41" s="1">
        <v>380.00000000000102</v>
      </c>
      <c r="F41" s="2">
        <f t="shared" si="0"/>
        <v>2.919469257914491E-6</v>
      </c>
      <c r="G41" s="2">
        <f t="shared" si="1"/>
        <v>2.1954072566413344E-3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Chart</vt:lpstr>
      <vt:lpstr>The Protocol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2017-11-05T19:05:08Z</dcterms:created>
  <dcterms:modified xsi:type="dcterms:W3CDTF">2017-11-05T21:50:22Z</dcterms:modified>
</cp:coreProperties>
</file>